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F196"/>
  <c r="G196"/>
</calcChain>
</file>

<file path=xl/sharedStrings.xml><?xml version="1.0" encoding="utf-8"?>
<sst xmlns="http://schemas.openxmlformats.org/spreadsheetml/2006/main" count="304" uniqueCount="96">
  <si>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</si>
  <si>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</si>
  <si>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</si>
  <si>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</si>
  <si>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</si>
  <si>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</si>
  <si>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</si>
  <si>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</si>
  <si>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</si>
  <si>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</si>
  <si>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</si>
  <si>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</si>
  <si>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</si>
  <si>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</si>
  <si>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</si>
  <si>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</si>
  <si>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</si>
  <si>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</si>
  <si>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</si>
  <si>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</si>
  <si>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</si>
  <si>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</si>
  <si>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</si>
  <si>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</si>
  <si>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</si>
  <si>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</si>
  <si>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</si>
  <si>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</si>
  <si>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</si>
  <si>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</si>
  <si>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</si>
  <si>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</si>
  <si>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</si>
  <si>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</si>
  <si>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</si>
  <si>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</si>
  <si>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</si>
  <si>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</si>
  <si>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</si>
  <si>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</si>
  <si>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</si>
  <si>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54-3гн</t>
  </si>
  <si>
    <t>пром</t>
  </si>
  <si>
    <t>54-12м</t>
  </si>
  <si>
    <t>директор</t>
  </si>
  <si>
    <t>Воронина О.В.</t>
  </si>
  <si>
    <t>54-34з</t>
  </si>
  <si>
    <t>54-2гн</t>
  </si>
  <si>
    <t>54-28м</t>
  </si>
  <si>
    <t>Плов с курицей</t>
  </si>
  <si>
    <t>54-13з</t>
  </si>
  <si>
    <t>Хлеб пшеничный</t>
  </si>
  <si>
    <t>Чай с сахаром</t>
  </si>
  <si>
    <t>Яблоко</t>
  </si>
  <si>
    <t>Чай с лимоном и сахаром</t>
  </si>
  <si>
    <t>Банан</t>
  </si>
  <si>
    <t>Каша жидкая молочная пшенная</t>
  </si>
  <si>
    <t>Сыр твердых сортов в нарезке</t>
  </si>
  <si>
    <t>54-24к</t>
  </si>
  <si>
    <t xml:space="preserve">Какао с молоком </t>
  </si>
  <si>
    <t>54-21гн</t>
  </si>
  <si>
    <t>Икра кабачковая</t>
  </si>
  <si>
    <t>54-24з</t>
  </si>
  <si>
    <t>54-1хн</t>
  </si>
  <si>
    <t>Макароны отварные с овощями</t>
  </si>
  <si>
    <t>54-2г</t>
  </si>
  <si>
    <t>Котлета из курицы</t>
  </si>
  <si>
    <t>54-5м</t>
  </si>
  <si>
    <t>Чай с молоком и сахаром</t>
  </si>
  <si>
    <t>54-4гн</t>
  </si>
  <si>
    <t>Сок яблочный</t>
  </si>
  <si>
    <t>54-11з</t>
  </si>
  <si>
    <t>54-25.1к</t>
  </si>
  <si>
    <t>Булочка с вареной сгущенкой</t>
  </si>
  <si>
    <t>Салат из свеклы отварной</t>
  </si>
  <si>
    <t>Масло сливочное (порциями)</t>
  </si>
  <si>
    <t>53-19з</t>
  </si>
  <si>
    <t>Салат картофельный с морковью и зеленым горошком</t>
  </si>
  <si>
    <t>Макароны отварные</t>
  </si>
  <si>
    <t>54-1г</t>
  </si>
  <si>
    <t>Рыба тушеная в томате с овощами (минтай)</t>
  </si>
  <si>
    <t>54-11р</t>
  </si>
  <si>
    <t>Венегрет с ростительным маслом</t>
  </si>
  <si>
    <t>Сок абрикосовый</t>
  </si>
  <si>
    <t>54-16з</t>
  </si>
  <si>
    <t>Апельсин</t>
  </si>
  <si>
    <t>Хлеб ржаной</t>
  </si>
  <si>
    <t>Жаркое по-домашнему из курицы</t>
  </si>
  <si>
    <t>Кампот из смеси сухофруктов</t>
  </si>
  <si>
    <t xml:space="preserve"> Хлеб пшеничный</t>
  </si>
  <si>
    <t>54-2м</t>
  </si>
  <si>
    <t>Гуляш из говядины</t>
  </si>
  <si>
    <t>54-4г</t>
  </si>
  <si>
    <t>Салат из моркови и яблок</t>
  </si>
  <si>
    <t xml:space="preserve">Каша гречневая рассыпчатая </t>
  </si>
  <si>
    <t>Каша жидкая молочная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</si>
</sst>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09" sqref="E10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210</v>
      </c>
      <c r="G6" s="40">
        <v>8.6999999999999993</v>
      </c>
      <c r="H6" s="40">
        <v>10.6</v>
      </c>
      <c r="I6" s="40">
        <v>39.5</v>
      </c>
      <c r="J6" s="40">
        <v>288.7</v>
      </c>
      <c r="K6" s="41" t="s">
        <v>58</v>
      </c>
      <c r="L6" s="40">
        <v>30.45</v>
      </c>
    </row>
    <row r="7" spans="1:12" ht="15">
      <c r="A7" s="23"/>
      <c r="B7" s="15"/>
      <c r="C7" s="11"/>
      <c r="D7" s="6"/>
      <c r="E7" s="42" t="s">
        <v>57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39</v>
      </c>
      <c r="L7" s="43">
        <v>25.5</v>
      </c>
    </row>
    <row r="8" spans="1:12" ht="1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60</v>
      </c>
      <c r="L8" s="43">
        <v>7.05</v>
      </c>
    </row>
    <row r="9" spans="1:12" ht="15">
      <c r="A9" s="23"/>
      <c r="B9" s="15"/>
      <c r="C9" s="11"/>
      <c r="D9" s="7" t="s">
        <v>23</v>
      </c>
      <c r="E9" s="42" t="s">
        <v>51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40</v>
      </c>
      <c r="L9" s="43">
        <v>3.1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86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42</v>
      </c>
      <c r="L11" s="43">
        <v>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26</v>
      </c>
      <c r="H13" s="19">
        <f t="shared" si="0"/>
        <v>23.8</v>
      </c>
      <c r="I13" s="19">
        <f t="shared" si="0"/>
        <v>85.100000000000009</v>
      </c>
      <c r="J13" s="19">
        <f t="shared" si="0"/>
        <v>658.69999999999993</v>
      </c>
      <c r="K13" s="25"/>
      <c r="L13" s="19">
        <f t="shared" ref="L13" si="1">SUM(L6:L12)</f>
        <v>70.099999999999994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26</v>
      </c>
      <c r="H24" s="32">
        <f t="shared" si="4"/>
        <v>23.8</v>
      </c>
      <c r="I24" s="32">
        <f t="shared" si="4"/>
        <v>85.100000000000009</v>
      </c>
      <c r="J24" s="32">
        <f t="shared" si="4"/>
        <v>658.69999999999993</v>
      </c>
      <c r="K24" s="32"/>
      <c r="L24" s="32">
        <f t="shared" ref="L24" si="5">L13+L23</f>
        <v>70.099999999999994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87</v>
      </c>
      <c r="F25" s="40">
        <v>200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48</v>
      </c>
      <c r="L25" s="40">
        <v>42.16</v>
      </c>
    </row>
    <row r="26" spans="1:12" ht="15">
      <c r="A26" s="14"/>
      <c r="B26" s="15"/>
      <c r="C26" s="11"/>
      <c r="D26" s="6"/>
      <c r="E26" s="42" t="s">
        <v>61</v>
      </c>
      <c r="F26" s="43">
        <v>80</v>
      </c>
      <c r="G26" s="43">
        <v>1.2</v>
      </c>
      <c r="H26" s="43">
        <v>3.8</v>
      </c>
      <c r="I26" s="43">
        <v>5.9</v>
      </c>
      <c r="J26" s="43">
        <v>62.4</v>
      </c>
      <c r="K26" s="44" t="s">
        <v>62</v>
      </c>
      <c r="L26" s="43">
        <v>15.61</v>
      </c>
    </row>
    <row r="27" spans="1:12" ht="15">
      <c r="A27" s="14"/>
      <c r="B27" s="15"/>
      <c r="C27" s="11"/>
      <c r="D27" s="7" t="s">
        <v>22</v>
      </c>
      <c r="E27" s="42" t="s">
        <v>88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63</v>
      </c>
      <c r="L27" s="43">
        <v>5.23</v>
      </c>
    </row>
    <row r="28" spans="1:12" ht="15">
      <c r="A28" s="14"/>
      <c r="B28" s="15"/>
      <c r="C28" s="11"/>
      <c r="D28" s="7" t="s">
        <v>23</v>
      </c>
      <c r="E28" s="42" t="s">
        <v>89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40</v>
      </c>
      <c r="L28" s="43">
        <v>3.1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86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42</v>
      </c>
      <c r="L30" s="43">
        <v>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32.1</v>
      </c>
      <c r="H32" s="19">
        <f t="shared" ref="H32" si="7">SUM(H25:H31)</f>
        <v>10.8</v>
      </c>
      <c r="I32" s="19">
        <f t="shared" ref="I32" si="8">SUM(I25:I31)</f>
        <v>76.400000000000006</v>
      </c>
      <c r="J32" s="19">
        <f t="shared" ref="J32:L32" si="9">SUM(J25:J31)</f>
        <v>531.1</v>
      </c>
      <c r="K32" s="25"/>
      <c r="L32" s="19">
        <f t="shared" si="9"/>
        <v>70.099999999999994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560</v>
      </c>
      <c r="G43" s="32">
        <f t="shared" ref="G43" si="14">G32+G42</f>
        <v>32.1</v>
      </c>
      <c r="H43" s="32">
        <f t="shared" ref="H43" si="15">H32+H42</f>
        <v>10.8</v>
      </c>
      <c r="I43" s="32">
        <f t="shared" ref="I43" si="16">I32+I42</f>
        <v>76.400000000000006</v>
      </c>
      <c r="J43" s="32">
        <f t="shared" ref="J43:L43" si="17">J32+J42</f>
        <v>531.1</v>
      </c>
      <c r="K43" s="32"/>
      <c r="L43" s="32">
        <f t="shared" si="17"/>
        <v>70.099999999999994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160</v>
      </c>
      <c r="G44" s="40">
        <v>5</v>
      </c>
      <c r="H44" s="40">
        <v>6.6</v>
      </c>
      <c r="I44" s="40">
        <v>28.3</v>
      </c>
      <c r="J44" s="40">
        <v>192.8</v>
      </c>
      <c r="K44" s="41" t="s">
        <v>65</v>
      </c>
      <c r="L44" s="40">
        <v>14.35</v>
      </c>
    </row>
    <row r="45" spans="1:12" ht="15">
      <c r="A45" s="23"/>
      <c r="B45" s="15"/>
      <c r="C45" s="11"/>
      <c r="D45" s="6"/>
      <c r="E45" s="42" t="s">
        <v>66</v>
      </c>
      <c r="F45" s="43">
        <v>90</v>
      </c>
      <c r="G45" s="43">
        <v>17.2</v>
      </c>
      <c r="H45" s="43">
        <v>3.9</v>
      </c>
      <c r="I45" s="43">
        <v>12</v>
      </c>
      <c r="J45" s="43">
        <v>151.80000000000001</v>
      </c>
      <c r="K45" s="44" t="s">
        <v>67</v>
      </c>
      <c r="L45" s="43">
        <v>27.42</v>
      </c>
    </row>
    <row r="46" spans="1:12" ht="1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69</v>
      </c>
      <c r="L46" s="43">
        <v>5.23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40</v>
      </c>
      <c r="L47" s="43">
        <v>3.1</v>
      </c>
    </row>
    <row r="48" spans="1:12" ht="1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40</v>
      </c>
      <c r="L48" s="43">
        <v>16</v>
      </c>
    </row>
    <row r="49" spans="1:12" ht="15">
      <c r="A49" s="23"/>
      <c r="B49" s="15"/>
      <c r="C49" s="11"/>
      <c r="D49" s="6" t="s">
        <v>23</v>
      </c>
      <c r="E49" s="42" t="s">
        <v>86</v>
      </c>
      <c r="F49" s="43">
        <v>40</v>
      </c>
      <c r="G49" s="43">
        <v>2.6</v>
      </c>
      <c r="H49" s="43">
        <v>0.5</v>
      </c>
      <c r="I49" s="43">
        <v>13.4</v>
      </c>
      <c r="J49" s="43">
        <v>68.3</v>
      </c>
      <c r="K49" s="44" t="s">
        <v>40</v>
      </c>
      <c r="L49" s="43">
        <v>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29.8</v>
      </c>
      <c r="H51" s="19">
        <f t="shared" ref="H51" si="19">SUM(H44:H50)</f>
        <v>12.8</v>
      </c>
      <c r="I51" s="19">
        <f t="shared" ref="I51" si="20">SUM(I44:I50)</f>
        <v>91.8</v>
      </c>
      <c r="J51" s="19">
        <f t="shared" ref="J51:L51" si="21">SUM(J44:J50)</f>
        <v>602</v>
      </c>
      <c r="K51" s="25"/>
      <c r="L51" s="19">
        <f t="shared" si="21"/>
        <v>70.099999999999994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630</v>
      </c>
      <c r="G62" s="32">
        <f t="shared" ref="G62" si="26">G51+G61</f>
        <v>29.8</v>
      </c>
      <c r="H62" s="32">
        <f t="shared" ref="H62" si="27">H51+H61</f>
        <v>12.8</v>
      </c>
      <c r="I62" s="32">
        <f t="shared" ref="I62" si="28">I51+I61</f>
        <v>91.8</v>
      </c>
      <c r="J62" s="32">
        <f t="shared" ref="J62:L62" si="29">J51+J61</f>
        <v>602</v>
      </c>
      <c r="K62" s="32"/>
      <c r="L62" s="32">
        <f t="shared" si="29"/>
        <v>70.099999999999994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100</v>
      </c>
      <c r="G63" s="40">
        <v>5.5</v>
      </c>
      <c r="H63" s="40">
        <v>4.2</v>
      </c>
      <c r="I63" s="40">
        <v>24</v>
      </c>
      <c r="J63" s="40">
        <v>155.80000000000001</v>
      </c>
      <c r="K63" s="41" t="s">
        <v>92</v>
      </c>
      <c r="L63" s="40">
        <v>10</v>
      </c>
    </row>
    <row r="64" spans="1:12" ht="15">
      <c r="A64" s="23"/>
      <c r="B64" s="15"/>
      <c r="C64" s="11"/>
      <c r="D64" s="6"/>
      <c r="E64" s="42" t="s">
        <v>91</v>
      </c>
      <c r="F64" s="43">
        <v>80</v>
      </c>
      <c r="G64" s="43">
        <v>13.6</v>
      </c>
      <c r="H64" s="43">
        <v>13.2</v>
      </c>
      <c r="I64" s="43">
        <v>3.1</v>
      </c>
      <c r="J64" s="43">
        <v>185.7</v>
      </c>
      <c r="K64" s="44" t="s">
        <v>90</v>
      </c>
      <c r="L64" s="43">
        <v>34.869999999999997</v>
      </c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</v>
      </c>
      <c r="H65" s="43">
        <v>0.2</v>
      </c>
      <c r="I65" s="43">
        <v>20.2</v>
      </c>
      <c r="J65" s="43">
        <v>86.6</v>
      </c>
      <c r="K65" s="44" t="s">
        <v>42</v>
      </c>
      <c r="L65" s="43">
        <v>4.3600000000000003</v>
      </c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42</v>
      </c>
      <c r="L66" s="43">
        <v>3.1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71</v>
      </c>
      <c r="E68" s="42" t="s">
        <v>93</v>
      </c>
      <c r="F68" s="43">
        <v>60</v>
      </c>
      <c r="G68" s="43">
        <v>0.5</v>
      </c>
      <c r="H68" s="43">
        <v>6.1</v>
      </c>
      <c r="I68" s="43">
        <v>4.3</v>
      </c>
      <c r="J68" s="43">
        <v>74.3</v>
      </c>
      <c r="K68" s="44" t="s">
        <v>71</v>
      </c>
      <c r="L68" s="43">
        <v>13.77</v>
      </c>
    </row>
    <row r="69" spans="1:12" ht="15">
      <c r="A69" s="23"/>
      <c r="B69" s="15"/>
      <c r="C69" s="11"/>
      <c r="D69" s="6" t="s">
        <v>23</v>
      </c>
      <c r="E69" s="42" t="s">
        <v>86</v>
      </c>
      <c r="F69" s="43">
        <v>40</v>
      </c>
      <c r="G69" s="43">
        <v>2.6</v>
      </c>
      <c r="H69" s="43">
        <v>0.5</v>
      </c>
      <c r="I69" s="43">
        <v>13.4</v>
      </c>
      <c r="J69" s="43">
        <v>68.3</v>
      </c>
      <c r="K69" s="44" t="s">
        <v>42</v>
      </c>
      <c r="L69" s="43">
        <v>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26.200000000000003</v>
      </c>
      <c r="H70" s="19">
        <f t="shared" ref="H70" si="31">SUM(H63:H69)</f>
        <v>24.5</v>
      </c>
      <c r="I70" s="19">
        <f t="shared" ref="I70" si="32">SUM(I63:I69)</f>
        <v>84.7</v>
      </c>
      <c r="J70" s="19">
        <f t="shared" ref="J70:L70" si="33">SUM(J63:J69)</f>
        <v>664.49999999999989</v>
      </c>
      <c r="K70" s="25"/>
      <c r="L70" s="19">
        <f t="shared" si="33"/>
        <v>70.099999999999994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26.200000000000003</v>
      </c>
      <c r="H81" s="32">
        <f t="shared" ref="H81" si="39">H70+H80</f>
        <v>24.5</v>
      </c>
      <c r="I81" s="32">
        <f t="shared" ref="I81" si="40">I70+I80</f>
        <v>84.7</v>
      </c>
      <c r="J81" s="32">
        <f t="shared" ref="J81:L81" si="41">J70+J80</f>
        <v>664.49999999999989</v>
      </c>
      <c r="K81" s="32"/>
      <c r="L81" s="32">
        <f t="shared" si="41"/>
        <v>70.099999999999994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200</v>
      </c>
      <c r="G82" s="40">
        <v>24.8</v>
      </c>
      <c r="H82" s="40">
        <v>6.2</v>
      </c>
      <c r="I82" s="40">
        <v>17.600000000000001</v>
      </c>
      <c r="J82" s="40">
        <v>225.6</v>
      </c>
      <c r="K82" s="41" t="s">
        <v>48</v>
      </c>
      <c r="L82" s="40">
        <v>42.16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47</v>
      </c>
      <c r="L84" s="43">
        <v>2.23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42</v>
      </c>
      <c r="L85" s="43">
        <v>3.1</v>
      </c>
    </row>
    <row r="86" spans="1:12" ht="15">
      <c r="A86" s="23"/>
      <c r="B86" s="15"/>
      <c r="C86" s="11"/>
      <c r="D86" s="7" t="s">
        <v>24</v>
      </c>
      <c r="E86" s="42" t="s">
        <v>85</v>
      </c>
      <c r="F86" s="43">
        <v>150</v>
      </c>
      <c r="G86" s="43">
        <v>1.4</v>
      </c>
      <c r="H86" s="43">
        <v>0.3</v>
      </c>
      <c r="I86" s="43">
        <v>12.2</v>
      </c>
      <c r="J86" s="43">
        <v>56.7</v>
      </c>
      <c r="K86" s="44" t="s">
        <v>42</v>
      </c>
      <c r="L86" s="43">
        <v>18.61</v>
      </c>
    </row>
    <row r="87" spans="1:12" ht="15">
      <c r="A87" s="23"/>
      <c r="B87" s="15"/>
      <c r="C87" s="11"/>
      <c r="D87" s="6" t="s">
        <v>23</v>
      </c>
      <c r="E87" s="42" t="s">
        <v>86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42</v>
      </c>
      <c r="L87" s="43">
        <v>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32</v>
      </c>
      <c r="H89" s="19">
        <f t="shared" ref="H89" si="43">SUM(H82:H88)</f>
        <v>7.3</v>
      </c>
      <c r="I89" s="19">
        <f t="shared" ref="I89" si="44">SUM(I82:I88)</f>
        <v>69.300000000000011</v>
      </c>
      <c r="J89" s="19">
        <f t="shared" ref="J89:L89" si="45">SUM(J82:J88)</f>
        <v>471.2</v>
      </c>
      <c r="K89" s="25"/>
      <c r="L89" s="19">
        <f t="shared" si="45"/>
        <v>70.099999999999994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32</v>
      </c>
      <c r="H100" s="32">
        <f t="shared" ref="H100" si="51">H89+H99</f>
        <v>7.3</v>
      </c>
      <c r="I100" s="32">
        <f t="shared" ref="I100" si="52">I89+I99</f>
        <v>69.300000000000011</v>
      </c>
      <c r="J100" s="32">
        <f t="shared" ref="J100:L100" si="53">J89+J99</f>
        <v>471.2</v>
      </c>
      <c r="K100" s="32"/>
      <c r="L100" s="32">
        <f t="shared" si="53"/>
        <v>70.099999999999994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200</v>
      </c>
      <c r="G101" s="40">
        <v>5.3</v>
      </c>
      <c r="H101" s="40">
        <v>5.4</v>
      </c>
      <c r="I101" s="40">
        <v>28.7</v>
      </c>
      <c r="J101" s="40">
        <v>184.5</v>
      </c>
      <c r="K101" s="41" t="s">
        <v>72</v>
      </c>
      <c r="L101" s="40">
        <v>34.299999999999997</v>
      </c>
    </row>
    <row r="102" spans="1:12" ht="15">
      <c r="A102" s="23"/>
      <c r="B102" s="15"/>
      <c r="C102" s="11"/>
      <c r="D102" s="6"/>
      <c r="E102" s="42" t="s">
        <v>57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39</v>
      </c>
      <c r="L102" s="43">
        <v>25.5</v>
      </c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47</v>
      </c>
      <c r="L103" s="43">
        <v>2.23</v>
      </c>
    </row>
    <row r="104" spans="1:12" ht="15">
      <c r="A104" s="23"/>
      <c r="B104" s="15"/>
      <c r="C104" s="11"/>
      <c r="D104" s="7" t="s">
        <v>23</v>
      </c>
      <c r="E104" s="42" t="s">
        <v>51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40</v>
      </c>
      <c r="L104" s="43">
        <v>3.1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23</v>
      </c>
      <c r="E106" s="42" t="s">
        <v>73</v>
      </c>
      <c r="F106" s="43">
        <v>80</v>
      </c>
      <c r="G106" s="43">
        <v>5.4</v>
      </c>
      <c r="H106" s="43">
        <v>1.6</v>
      </c>
      <c r="I106" s="43">
        <v>44.7</v>
      </c>
      <c r="J106" s="43">
        <v>214.2</v>
      </c>
      <c r="K106" s="44" t="s">
        <v>40</v>
      </c>
      <c r="L106" s="43">
        <v>4.97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20.9</v>
      </c>
      <c r="H108" s="19">
        <f t="shared" si="54"/>
        <v>16.200000000000003</v>
      </c>
      <c r="I108" s="19">
        <f t="shared" si="54"/>
        <v>99.5</v>
      </c>
      <c r="J108" s="19">
        <f t="shared" si="54"/>
        <v>626.79999999999995</v>
      </c>
      <c r="K108" s="25"/>
      <c r="L108" s="19">
        <f t="shared" ref="L108" si="55">SUM(L101:L107)</f>
        <v>70.099999999999994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20.9</v>
      </c>
      <c r="H119" s="32">
        <f t="shared" ref="H119" si="59">H108+H118</f>
        <v>16.200000000000003</v>
      </c>
      <c r="I119" s="32">
        <f t="shared" ref="I119" si="60">I108+I118</f>
        <v>99.5</v>
      </c>
      <c r="J119" s="32">
        <f t="shared" ref="J119:L119" si="61">J108+J118</f>
        <v>626.79999999999995</v>
      </c>
      <c r="K119" s="32"/>
      <c r="L119" s="32">
        <f t="shared" si="61"/>
        <v>70.099999999999994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24.8</v>
      </c>
      <c r="H120" s="40">
        <v>6.2</v>
      </c>
      <c r="I120" s="40">
        <v>17.600000000000001</v>
      </c>
      <c r="J120" s="40">
        <v>225.6</v>
      </c>
      <c r="K120" s="41" t="s">
        <v>48</v>
      </c>
      <c r="L120" s="40">
        <v>32.43</v>
      </c>
    </row>
    <row r="121" spans="1:12" ht="15">
      <c r="A121" s="14"/>
      <c r="B121" s="15"/>
      <c r="C121" s="11"/>
      <c r="D121" s="6"/>
      <c r="E121" s="42" t="s">
        <v>74</v>
      </c>
      <c r="F121" s="43">
        <v>80</v>
      </c>
      <c r="G121" s="43">
        <v>1.1000000000000001</v>
      </c>
      <c r="H121" s="43">
        <v>3.6</v>
      </c>
      <c r="I121" s="43">
        <v>6.1</v>
      </c>
      <c r="J121" s="43">
        <v>60.9</v>
      </c>
      <c r="K121" s="44" t="s">
        <v>50</v>
      </c>
      <c r="L121" s="43">
        <v>15.68</v>
      </c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41</v>
      </c>
      <c r="L122" s="43">
        <v>3.23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40</v>
      </c>
      <c r="L123" s="43">
        <v>3.1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75</v>
      </c>
      <c r="F125" s="43">
        <v>10</v>
      </c>
      <c r="G125" s="43">
        <v>0.1</v>
      </c>
      <c r="H125" s="43">
        <v>7.3</v>
      </c>
      <c r="I125" s="43">
        <v>0.1</v>
      </c>
      <c r="J125" s="43">
        <v>66.099999999999994</v>
      </c>
      <c r="K125" s="44" t="s">
        <v>76</v>
      </c>
      <c r="L125" s="43">
        <v>11.66</v>
      </c>
    </row>
    <row r="126" spans="1:12" ht="15">
      <c r="A126" s="14"/>
      <c r="B126" s="15"/>
      <c r="C126" s="11"/>
      <c r="D126" s="6" t="s">
        <v>23</v>
      </c>
      <c r="E126" s="42" t="s">
        <v>86</v>
      </c>
      <c r="F126" s="43">
        <v>40</v>
      </c>
      <c r="G126" s="43">
        <v>2.6</v>
      </c>
      <c r="H126" s="43">
        <v>0.5</v>
      </c>
      <c r="I126" s="43">
        <v>13.4</v>
      </c>
      <c r="J126" s="43">
        <v>68.3</v>
      </c>
      <c r="K126" s="44" t="s">
        <v>40</v>
      </c>
      <c r="L126" s="43">
        <v>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31.800000000000004</v>
      </c>
      <c r="H127" s="19">
        <f t="shared" si="62"/>
        <v>18</v>
      </c>
      <c r="I127" s="19">
        <f t="shared" si="62"/>
        <v>63.5</v>
      </c>
      <c r="J127" s="19">
        <f t="shared" si="62"/>
        <v>542.59999999999991</v>
      </c>
      <c r="K127" s="25"/>
      <c r="L127" s="19">
        <f t="shared" ref="L127" si="63">SUM(L120:L126)</f>
        <v>70.099999999999994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570</v>
      </c>
      <c r="G138" s="32">
        <f t="shared" ref="G138" si="66">G127+G137</f>
        <v>31.800000000000004</v>
      </c>
      <c r="H138" s="32">
        <f t="shared" ref="H138" si="67">H127+H137</f>
        <v>18</v>
      </c>
      <c r="I138" s="32">
        <f t="shared" ref="I138" si="68">I127+I137</f>
        <v>63.5</v>
      </c>
      <c r="J138" s="32">
        <f t="shared" ref="J138:L138" si="69">J127+J137</f>
        <v>542.59999999999991</v>
      </c>
      <c r="K138" s="32"/>
      <c r="L138" s="32">
        <f t="shared" si="69"/>
        <v>70.099999999999994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130</v>
      </c>
      <c r="G139" s="40">
        <v>7.1</v>
      </c>
      <c r="H139" s="40">
        <v>5.5</v>
      </c>
      <c r="I139" s="40">
        <v>31.1</v>
      </c>
      <c r="J139" s="40">
        <v>202.5</v>
      </c>
      <c r="K139" s="41" t="s">
        <v>92</v>
      </c>
      <c r="L139" s="40">
        <v>12.84</v>
      </c>
    </row>
    <row r="140" spans="1:12" ht="15">
      <c r="A140" s="23"/>
      <c r="B140" s="15"/>
      <c r="C140" s="11"/>
      <c r="D140" s="6"/>
      <c r="E140" s="42" t="s">
        <v>91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90</v>
      </c>
      <c r="L140" s="43">
        <v>34.869999999999997</v>
      </c>
    </row>
    <row r="141" spans="1:12" ht="1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 t="s">
        <v>40</v>
      </c>
      <c r="L141" s="43">
        <v>7.14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40</v>
      </c>
      <c r="L142" s="43">
        <v>3.1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77</v>
      </c>
      <c r="F144" s="43">
        <v>70</v>
      </c>
      <c r="G144" s="43">
        <v>2</v>
      </c>
      <c r="H144" s="43">
        <v>5</v>
      </c>
      <c r="I144" s="43">
        <v>7.3</v>
      </c>
      <c r="J144" s="43">
        <v>82</v>
      </c>
      <c r="K144" s="44" t="s">
        <v>46</v>
      </c>
      <c r="L144" s="43">
        <v>12.15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28.4</v>
      </c>
      <c r="H146" s="19">
        <f t="shared" si="70"/>
        <v>25.9</v>
      </c>
      <c r="I146" s="19">
        <f t="shared" si="70"/>
        <v>81.8</v>
      </c>
      <c r="J146" s="19">
        <f t="shared" si="70"/>
        <v>673.8</v>
      </c>
      <c r="K146" s="25"/>
      <c r="L146" s="19">
        <f t="shared" ref="L146" si="71">SUM(L139:L145)</f>
        <v>70.099999999999994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28.4</v>
      </c>
      <c r="H157" s="32">
        <f t="shared" ref="H157" si="75">H146+H156</f>
        <v>25.9</v>
      </c>
      <c r="I157" s="32">
        <f t="shared" ref="I157" si="76">I146+I156</f>
        <v>81.8</v>
      </c>
      <c r="J157" s="32">
        <f t="shared" ref="J157:L157" si="77">J146+J156</f>
        <v>673.8</v>
      </c>
      <c r="K157" s="32"/>
      <c r="L157" s="32">
        <f t="shared" si="77"/>
        <v>70.099999999999994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79</v>
      </c>
      <c r="L158" s="40">
        <v>15.88</v>
      </c>
    </row>
    <row r="159" spans="1:12" ht="15">
      <c r="A159" s="23"/>
      <c r="B159" s="15"/>
      <c r="C159" s="11"/>
      <c r="D159" s="6"/>
      <c r="E159" s="42" t="s">
        <v>80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81</v>
      </c>
      <c r="L159" s="43">
        <v>25.89</v>
      </c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47</v>
      </c>
      <c r="L160" s="43">
        <v>2.23</v>
      </c>
    </row>
    <row r="161" spans="1:12" ht="15">
      <c r="A161" s="23"/>
      <c r="B161" s="15"/>
      <c r="C161" s="11"/>
      <c r="D161" s="7" t="s">
        <v>23</v>
      </c>
      <c r="E161" s="42" t="s">
        <v>51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40</v>
      </c>
      <c r="L161" s="43">
        <v>3.1</v>
      </c>
    </row>
    <row r="162" spans="1:12" ht="15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 t="s">
        <v>40</v>
      </c>
      <c r="L162" s="43">
        <v>19</v>
      </c>
    </row>
    <row r="163" spans="1:12" ht="15">
      <c r="A163" s="23"/>
      <c r="B163" s="15"/>
      <c r="C163" s="11"/>
      <c r="D163" s="6" t="s">
        <v>23</v>
      </c>
      <c r="E163" s="42" t="s">
        <v>86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40</v>
      </c>
      <c r="L163" s="43">
        <v>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26.5</v>
      </c>
      <c r="H165" s="19">
        <f t="shared" si="78"/>
        <v>13.600000000000001</v>
      </c>
      <c r="I165" s="19">
        <f t="shared" si="78"/>
        <v>99.6</v>
      </c>
      <c r="J165" s="19">
        <f t="shared" si="78"/>
        <v>627.5</v>
      </c>
      <c r="K165" s="25"/>
      <c r="L165" s="19">
        <f t="shared" ref="L165" si="79">SUM(L158:L164)</f>
        <v>70.099999999999994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26.5</v>
      </c>
      <c r="H176" s="32">
        <f t="shared" ref="H176" si="83">H165+H175</f>
        <v>13.600000000000001</v>
      </c>
      <c r="I176" s="32">
        <f t="shared" ref="I176" si="84">I165+I175</f>
        <v>99.6</v>
      </c>
      <c r="J176" s="32">
        <f t="shared" ref="J176:L176" si="85">J165+J175</f>
        <v>627.5</v>
      </c>
      <c r="K176" s="32"/>
      <c r="L176" s="32">
        <f t="shared" si="85"/>
        <v>70.099999999999994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200</v>
      </c>
      <c r="G177" s="40">
        <v>27.2</v>
      </c>
      <c r="H177" s="40">
        <v>8.1</v>
      </c>
      <c r="I177" s="40">
        <v>33.200000000000003</v>
      </c>
      <c r="J177" s="40">
        <v>314.60000000000002</v>
      </c>
      <c r="K177" s="41" t="s">
        <v>43</v>
      </c>
      <c r="L177" s="40">
        <v>40.380000000000003</v>
      </c>
    </row>
    <row r="178" spans="1:12" ht="15">
      <c r="A178" s="23"/>
      <c r="B178" s="15"/>
      <c r="C178" s="11"/>
      <c r="D178" s="6"/>
      <c r="E178" s="42" t="s">
        <v>82</v>
      </c>
      <c r="F178" s="43">
        <v>80</v>
      </c>
      <c r="G178" s="43">
        <v>0.9</v>
      </c>
      <c r="H178" s="43">
        <v>7.2</v>
      </c>
      <c r="I178" s="43">
        <v>5.3</v>
      </c>
      <c r="J178" s="43">
        <v>89.5</v>
      </c>
      <c r="K178" s="44" t="s">
        <v>84</v>
      </c>
      <c r="L178" s="43">
        <v>12.62</v>
      </c>
    </row>
    <row r="179" spans="1:12" ht="1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1</v>
      </c>
      <c r="H179" s="43">
        <v>0</v>
      </c>
      <c r="I179" s="43">
        <v>25.4</v>
      </c>
      <c r="J179" s="43">
        <v>105.6</v>
      </c>
      <c r="K179" s="44" t="s">
        <v>40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51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40</v>
      </c>
      <c r="L180" s="43">
        <v>3.1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86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42</v>
      </c>
      <c r="L182" s="43">
        <v>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34.699999999999996</v>
      </c>
      <c r="H184" s="19">
        <f t="shared" si="86"/>
        <v>16.100000000000001</v>
      </c>
      <c r="I184" s="19">
        <f t="shared" si="86"/>
        <v>97</v>
      </c>
      <c r="J184" s="19">
        <f t="shared" si="86"/>
        <v>671.8</v>
      </c>
      <c r="K184" s="25"/>
      <c r="L184" s="19">
        <f t="shared" ref="L184" si="87">SUM(L177:L183)</f>
        <v>70.099999999999994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560</v>
      </c>
      <c r="G195" s="32">
        <f t="shared" ref="G195" si="90">G184+G194</f>
        <v>34.699999999999996</v>
      </c>
      <c r="H195" s="32">
        <f t="shared" ref="H195" si="91">H184+H194</f>
        <v>16.100000000000001</v>
      </c>
      <c r="I195" s="32">
        <f t="shared" ref="I195" si="92">I184+I194</f>
        <v>97</v>
      </c>
      <c r="J195" s="32">
        <f t="shared" ref="J195:L195" si="93">J184+J194</f>
        <v>671.8</v>
      </c>
      <c r="K195" s="32"/>
      <c r="L195" s="32">
        <f t="shared" si="93"/>
        <v>70.099999999999994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28.840000000000003</v>
      </c>
      <c r="H196" s="34">
        <f t="shared" si="94"/>
        <v>16.899999999999999</v>
      </c>
      <c r="I196" s="34">
        <f t="shared" si="94"/>
        <v>84.86999999999999</v>
      </c>
      <c r="J196" s="34">
        <f t="shared" si="94"/>
        <v>607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2025-05-07T05:00:14Z</dcterms:modified>
</cp:coreProperties>
</file>